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11126\Desktop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工事費内訳書!$A$1:$G$43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工事費内訳書!$G$43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工事費内訳書!$I$43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43"/>
  <c r="G42"/>
  <c r="G37"/>
  <c r="G35"/>
  <c r="G34"/>
  <c r="G32"/>
  <c r="G31"/>
  <c r="G30"/>
  <c r="G28"/>
  <c r="G26"/>
  <c r="G25"/>
  <c r="G21"/>
  <c r="G18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<sst xmlns="http://schemas.openxmlformats.org/spreadsheetml/2006/main">
  <si>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</si>
  <si>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</si>
  <si>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</si>
  <si>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</si>
  <si>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</si>
  <si>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Ｒ８徳林　県単維持　神山町鬼籠野中内　長寿命化工事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</si>
  <si>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</si>
  <si>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</si>
  <si>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</si>
  <si>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</si>
  <si>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</si>
  <si>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</si>
  <si>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</si>
  <si>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</si>
  <si>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</si>
  <si>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</si>
  <si>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</si>
  <si>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</si>
  <si>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</si>
  <si>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</si>
  <si>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</si>
  <si>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</si>
  <si>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山腹工
_x000d_</t>
  </si>
  <si>
    <t>山腹基礎工
_x000d_</t>
  </si>
  <si>
    <t>かご土留工
_x000d_</t>
  </si>
  <si>
    <t>かご枠工（詰石）
_x000d_H=0.5m W=0.8m</t>
  </si>
  <si>
    <t>ｍ</t>
  </si>
  <si>
    <t>吸出防止材
_x000d_合繊不織布　厚10mm　9.8KN/m</t>
  </si>
  <si>
    <t>㎡</t>
  </si>
  <si>
    <t>集水枡工
_x000d_</t>
  </si>
  <si>
    <t>コンクリート
_x000d_一般養生,18-8-40(高炉)</t>
  </si>
  <si>
    <t>m3</t>
  </si>
  <si>
    <t>型枠
_x000d_一般型枠</t>
  </si>
  <si>
    <t>足場工
_x000d_</t>
  </si>
  <si>
    <t>掛㎡</t>
  </si>
  <si>
    <t>山腹緑化工
_x000d_</t>
  </si>
  <si>
    <t>柵工
_x000d_</t>
  </si>
  <si>
    <t>柵工（鋼）
_x000d_H=0.5m</t>
  </si>
  <si>
    <t>植栽工
_x000d_</t>
  </si>
  <si>
    <t>植栽工
_x000d_H=0.5m　ケヤキ　鳥獣対策含む</t>
  </si>
  <si>
    <t>本</t>
  </si>
  <si>
    <t>仮設工
_x000d_</t>
  </si>
  <si>
    <t>運搬設備工
_x000d_</t>
  </si>
  <si>
    <t>ケーブルクレーン運搬設備
_x000d_</t>
  </si>
  <si>
    <t>基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</si>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</sst>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+G12+G34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+G16+G30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+G17+G25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+G18+G21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13</v>
      </c>
      <c r="F18" s="18">
        <v>1</v>
      </c>
      <c r="G18" s="19">
        <f>+G19+G20</f>
        <v>0</v>
      </c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25</v>
      </c>
      <c r="E19" s="17" t="s">
        <v>26</v>
      </c>
      <c r="F19" s="18">
        <v>5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27</v>
      </c>
      <c r="E20" s="17" t="s">
        <v>28</v>
      </c>
      <c r="F20" s="18">
        <v>4.7000000000000002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29</v>
      </c>
      <c r="E21" s="17" t="s">
        <v>13</v>
      </c>
      <c r="F21" s="18">
        <v>1</v>
      </c>
      <c r="G21" s="19">
        <f>+G22+G23+G24</f>
        <v>0</v>
      </c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30</v>
      </c>
      <c r="E22" s="17" t="s">
        <v>31</v>
      </c>
      <c r="F22" s="18">
        <v>1.2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32</v>
      </c>
      <c r="E23" s="17" t="s">
        <v>28</v>
      </c>
      <c r="F23" s="18">
        <v>12.300000000000001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33</v>
      </c>
      <c r="E24" s="17" t="s">
        <v>34</v>
      </c>
      <c r="F24" s="18">
        <v>6.0999999999999996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15" t="s">
        <v>35</v>
      </c>
      <c r="D25" s="16"/>
      <c r="E25" s="17" t="s">
        <v>13</v>
      </c>
      <c r="F25" s="18">
        <v>1</v>
      </c>
      <c r="G25" s="19">
        <f>+G26+G28</f>
        <v>0</v>
      </c>
      <c r="H25" s="20"/>
      <c r="I25" s="21">
        <v>16</v>
      </c>
      <c r="J25" s="21">
        <v>3</v>
      </c>
    </row>
    <row r="26" ht="42" customHeight="1">
      <c r="A26" s="22"/>
      <c r="B26" s="24"/>
      <c r="C26" s="24"/>
      <c r="D26" s="25" t="s">
        <v>36</v>
      </c>
      <c r="E26" s="17" t="s">
        <v>13</v>
      </c>
      <c r="F26" s="18">
        <v>1</v>
      </c>
      <c r="G26" s="19">
        <f>+G27</f>
        <v>0</v>
      </c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37</v>
      </c>
      <c r="E27" s="17" t="s">
        <v>26</v>
      </c>
      <c r="F27" s="18">
        <v>270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38</v>
      </c>
      <c r="E28" s="17" t="s">
        <v>13</v>
      </c>
      <c r="F28" s="18">
        <v>1</v>
      </c>
      <c r="G28" s="19">
        <f>+G29</f>
        <v>0</v>
      </c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39</v>
      </c>
      <c r="E29" s="17" t="s">
        <v>40</v>
      </c>
      <c r="F29" s="18">
        <v>15</v>
      </c>
      <c r="G29" s="23"/>
      <c r="H29" s="20"/>
      <c r="I29" s="21">
        <v>20</v>
      </c>
      <c r="J29" s="21">
        <v>4</v>
      </c>
    </row>
    <row r="30" ht="42" customHeight="1">
      <c r="A30" s="22"/>
      <c r="B30" s="15" t="s">
        <v>41</v>
      </c>
      <c r="C30" s="15"/>
      <c r="D30" s="16"/>
      <c r="E30" s="17" t="s">
        <v>13</v>
      </c>
      <c r="F30" s="18">
        <v>1</v>
      </c>
      <c r="G30" s="19">
        <f>+G31</f>
        <v>0</v>
      </c>
      <c r="H30" s="20"/>
      <c r="I30" s="21">
        <v>21</v>
      </c>
      <c r="J30" s="21">
        <v>2</v>
      </c>
    </row>
    <row r="31" ht="42" customHeight="1">
      <c r="A31" s="22"/>
      <c r="B31" s="24"/>
      <c r="C31" s="15" t="s">
        <v>41</v>
      </c>
      <c r="D31" s="16"/>
      <c r="E31" s="17" t="s">
        <v>13</v>
      </c>
      <c r="F31" s="18">
        <v>1</v>
      </c>
      <c r="G31" s="19">
        <f>+G32</f>
        <v>0</v>
      </c>
      <c r="H31" s="20"/>
      <c r="I31" s="21">
        <v>22</v>
      </c>
      <c r="J31" s="21">
        <v>3</v>
      </c>
    </row>
    <row r="32" ht="42" customHeight="1">
      <c r="A32" s="22"/>
      <c r="B32" s="24"/>
      <c r="C32" s="24"/>
      <c r="D32" s="25" t="s">
        <v>42</v>
      </c>
      <c r="E32" s="17" t="s">
        <v>13</v>
      </c>
      <c r="F32" s="18">
        <v>1</v>
      </c>
      <c r="G32" s="19">
        <f>+G33</f>
        <v>0</v>
      </c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43</v>
      </c>
      <c r="E33" s="17" t="s">
        <v>44</v>
      </c>
      <c r="F33" s="18">
        <v>1</v>
      </c>
      <c r="G33" s="23"/>
      <c r="H33" s="20"/>
      <c r="I33" s="21">
        <v>24</v>
      </c>
      <c r="J33" s="21">
        <v>4</v>
      </c>
    </row>
    <row r="34" ht="42" customHeight="1">
      <c r="A34" s="14" t="s">
        <v>45</v>
      </c>
      <c r="B34" s="15"/>
      <c r="C34" s="15"/>
      <c r="D34" s="16"/>
      <c r="E34" s="17" t="s">
        <v>13</v>
      </c>
      <c r="F34" s="18">
        <v>1</v>
      </c>
      <c r="G34" s="19">
        <f>+G35+G37</f>
        <v>0</v>
      </c>
      <c r="H34" s="20"/>
      <c r="I34" s="21">
        <v>25</v>
      </c>
      <c r="J34" s="21"/>
    </row>
    <row r="35" ht="42" customHeight="1">
      <c r="A35" s="14" t="s">
        <v>46</v>
      </c>
      <c r="B35" s="15"/>
      <c r="C35" s="15"/>
      <c r="D35" s="16"/>
      <c r="E35" s="17" t="s">
        <v>13</v>
      </c>
      <c r="F35" s="18">
        <v>1</v>
      </c>
      <c r="G35" s="19">
        <f>+G36</f>
        <v>0</v>
      </c>
      <c r="H35" s="20"/>
      <c r="I35" s="21">
        <v>26</v>
      </c>
      <c r="J35" s="21">
        <v>200</v>
      </c>
    </row>
    <row r="36" ht="42" customHeight="1">
      <c r="A36" s="14" t="s">
        <v>47</v>
      </c>
      <c r="B36" s="15"/>
      <c r="C36" s="15"/>
      <c r="D36" s="16"/>
      <c r="E36" s="17" t="s">
        <v>13</v>
      </c>
      <c r="F36" s="18">
        <v>1</v>
      </c>
      <c r="G36" s="23"/>
      <c r="H36" s="20"/>
      <c r="I36" s="21">
        <v>27</v>
      </c>
      <c r="J36" s="21"/>
    </row>
    <row r="37" ht="42" customHeight="1">
      <c r="A37" s="14" t="s">
        <v>48</v>
      </c>
      <c r="B37" s="15"/>
      <c r="C37" s="15"/>
      <c r="D37" s="16"/>
      <c r="E37" s="17" t="s">
        <v>13</v>
      </c>
      <c r="F37" s="18">
        <v>1</v>
      </c>
      <c r="G37" s="19">
        <f>+G40</f>
        <v>0</v>
      </c>
      <c r="H37" s="20"/>
      <c r="I37" s="21">
        <v>28</v>
      </c>
      <c r="J37" s="21">
        <v>210</v>
      </c>
    </row>
    <row r="38" ht="42" customHeight="1">
      <c r="A38" s="22"/>
      <c r="B38" s="15" t="s">
        <v>49</v>
      </c>
      <c r="C38" s="15"/>
      <c r="D38" s="16"/>
      <c r="E38" s="17" t="s">
        <v>13</v>
      </c>
      <c r="F38" s="18">
        <v>1</v>
      </c>
      <c r="G38" s="23"/>
      <c r="H38" s="20"/>
      <c r="I38" s="21">
        <v>29</v>
      </c>
      <c r="J38" s="21" t="s">
        <v>50</v>
      </c>
    </row>
    <row r="39" ht="42" customHeight="1">
      <c r="A39" s="22"/>
      <c r="B39" s="15" t="s">
        <v>51</v>
      </c>
      <c r="C39" s="15"/>
      <c r="D39" s="16"/>
      <c r="E39" s="17" t="s">
        <v>13</v>
      </c>
      <c r="F39" s="18">
        <v>1</v>
      </c>
      <c r="G39" s="23"/>
      <c r="H39" s="20"/>
      <c r="I39" s="21">
        <v>30</v>
      </c>
      <c r="J39" s="21" t="s">
        <v>52</v>
      </c>
    </row>
    <row r="40" ht="42" customHeight="1">
      <c r="A40" s="14" t="s">
        <v>53</v>
      </c>
      <c r="B40" s="15"/>
      <c r="C40" s="15"/>
      <c r="D40" s="16"/>
      <c r="E40" s="17" t="s">
        <v>13</v>
      </c>
      <c r="F40" s="18">
        <v>1</v>
      </c>
      <c r="G40" s="23"/>
      <c r="H40" s="20"/>
      <c r="I40" s="21">
        <v>31</v>
      </c>
      <c r="J40" s="21"/>
    </row>
    <row r="41" ht="42" customHeight="1">
      <c r="A41" s="14" t="s">
        <v>54</v>
      </c>
      <c r="B41" s="15"/>
      <c r="C41" s="15"/>
      <c r="D41" s="16"/>
      <c r="E41" s="17" t="s">
        <v>13</v>
      </c>
      <c r="F41" s="18">
        <v>1</v>
      </c>
      <c r="G41" s="23"/>
      <c r="H41" s="20"/>
      <c r="I41" s="21">
        <v>32</v>
      </c>
      <c r="J41" s="21">
        <v>220</v>
      </c>
    </row>
    <row r="42" ht="42" customHeight="1">
      <c r="A42" s="14" t="s">
        <v>55</v>
      </c>
      <c r="B42" s="15"/>
      <c r="C42" s="15"/>
      <c r="D42" s="16"/>
      <c r="E42" s="17" t="s">
        <v>13</v>
      </c>
      <c r="F42" s="18">
        <v>1</v>
      </c>
      <c r="G42" s="19">
        <f>+G10+G41</f>
        <v>0</v>
      </c>
      <c r="H42" s="20"/>
      <c r="I42" s="21">
        <v>33</v>
      </c>
      <c r="J42" s="21">
        <v>30</v>
      </c>
    </row>
    <row r="43" ht="42" customHeight="1">
      <c r="A43" s="26" t="s">
        <v>56</v>
      </c>
      <c r="B43" s="27"/>
      <c r="C43" s="27"/>
      <c r="D43" s="28"/>
      <c r="E43" s="29" t="s">
        <v>57</v>
      </c>
      <c r="F43" s="30" t="s">
        <v>57</v>
      </c>
      <c r="G43" s="31">
        <f>G42</f>
        <v>0</v>
      </c>
      <c r="I43" s="32">
        <v>34</v>
      </c>
      <c r="J43" s="32">
        <v>90</v>
      </c>
    </row>
    <row r="44" ht="42" customHeight="1">
      <c r="I44" s="32">
        <v>99999</v>
      </c>
    </row>
    <row r="45" ht="42" customHeight="1"/>
  </sheetData>
  <sheetProtection sheet="1" objects="1" scenarios="1" spinCount="100000" saltValue="E54xoPWwCz9ffQctEJ4+vK0B80X4DRLACBRRjVkJmL0cTkCvEMvJJfCR19qzzikN/pstd4zoyBadD8HrNUWMnQ==" hashValue="1rYtCeyW/IGqYBE3TMSB2DlcjLF/DqeeWBdAfNHBdoLwxhIztcCOhoDP1Qq3tBn8kgD+DDPB+wtGm3OYEzE+Vw==" algorithmName="SHA-512" password="FD80"/>
  <mergeCells count="27">
    <mergeCell ref="A43:D43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5:D25"/>
    <mergeCell ref="B30:D30"/>
    <mergeCell ref="C31:D31"/>
    <mergeCell ref="A34:D34"/>
    <mergeCell ref="A35:D35"/>
    <mergeCell ref="A36:D36"/>
    <mergeCell ref="A37:D37"/>
    <mergeCell ref="B38:D38"/>
    <mergeCell ref="B39:D39"/>
    <mergeCell ref="A40:D40"/>
    <mergeCell ref="A41:D41"/>
    <mergeCell ref="A42:D42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sakamae naoya</cp:lastModifiedBy>
  <cp:lastPrinted>2026-06-05T02:04:47Z</cp:lastPrinted>
  <dcterms:created xsi:type="dcterms:W3CDTF">2014-01-09T08:55:00Z</dcterms:created>
  <dcterms:modified xsi:type="dcterms:W3CDTF">2026-07-28T05:43:06Z</dcterms:modified>
</cp:coreProperties>
</file>